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19c483ee2a14f5b" /></Relationships>
</file>

<file path=xl/workbook.xml><?xml version="1.0" encoding="utf-8"?>
<x:workbook xmlns:x="http://schemas.openxmlformats.org/spreadsheetml/2006/main">
  <x:fileVersion appName="App Name"/>
  <x:sheets>
    <x:sheet xmlns:r="http://schemas.openxmlformats.org/officeDocument/2006/relationships" name="Oppskrift" sheetId="1" r:id="R927354328149475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273543281494753" /><Relationship Type="http://schemas.openxmlformats.org/officeDocument/2006/relationships/styles" Target="/xl/styles.xml" Id="Rd2ea0e2ab5ac4b26" /></Relationships>
</file>

<file path=xl/drawings/_rels/drawing.xml.rels>&#65279;<?xml version="1.0" encoding="utf-8"?><Relationships xmlns="http://schemas.openxmlformats.org/package/2006/relationships"><Relationship Type="http://schemas.openxmlformats.org/officeDocument/2006/relationships/image" Target="/xl/media/image.jpg" Id="Rdf617c729b0046ec" /><Relationship Type="http://schemas.openxmlformats.org/officeDocument/2006/relationships/image" Target="/xl/media/image.png" Id="Rbeb3de82ded7484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f617c729b0046e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32" cy="3809696"/>
    <xdr:pic>
      <xdr:nvPicPr>
        <xdr:cNvPr id="1025" name="Picture 1" descr="polymathlogo"/>
        <xdr:cNvPicPr>
          <a:picLocks noChangeAspect="1" noChangeArrowheads="1"/>
        </xdr:cNvPicPr>
      </xdr:nvPicPr>
      <xdr:blipFill>
        <a:blip r:embed="Rbeb3de82ded7484d" cstate="print"/>
        <a:srcRect/>
        <a:stretch>
          <a:fillRect/>
        </a:stretch>
      </xdr:blipFill>
      <xdr:spPr bwMode="auto">
        <a:xfrm>
          <a:off x="0" y="0"/>
          <a:ext cx="6348032" cy="38096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83db8d162864ba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Steambun med pulled pork/chicken</x:v>
        <x:is>
          <x:t>Steambun med pulled pork/chicken</x:t>
        </x:is>
      </x:c>
    </x:row>
    <x:row r="3" ht="300" customHeight="1">
      <x:c r="A3" s="3" t="inlineStr">
        <x:v/>
        <x:is>
          <x:t/>
        </x:is>
      </x:c>
    </x:row>
    <x:row r="4">
      <x:c r="A4" s="0" t="inlineStr">
        <x:v/>
        <x:is>
          <x:t/>
        </x:is>
      </x:c>
    </x:row>
    <x:row r="5" ht="217" customHeight="1">
      <x:c r="A5" s="5" t="inlineStr">
        <x:v>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v>
        <x:is>
          <x:t>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5032198</x:v>
        <x:is>
          <x:t>5032198</x:t>
        </x:is>
      </x:c>
      <x:c r="B8" s="9" t="inlineStr">
        <x:v>Steambuns 40g *(Gluten,Hvete gluten)</x:v>
        <x:is>
          <x:t>Steambuns 40g *(Gluten,Hvete gluten)</x:t>
        </x:is>
      </x:c>
      <x:c r="C8" s="0" t="n">
        <x:v>10</x:v>
      </x:c>
      <x:c r="D8" s="0" t="inlineStr">
        <x:v>stk</x:v>
        <x:is>
          <x:t>stk</x:t>
        </x:is>
      </x:c>
      <x:c r="E8" s="4" t="n">
        <x:f>PRODUCT(B6,C8)</x:f>
        <x:v>0</x:v>
      </x:c>
      <x:c r="F8" s="0" t="inlineStr">
        <x:v>stk</x:v>
        <x:is>
          <x:t>stk</x:t>
        </x:is>
      </x:c>
      <x:c r="G8" s="0" t="n">
        <x:v>12</x:v>
      </x:c>
      <x:c r="H8" s="0" t="n">
        <x:v>560.000000000000</x:v>
      </x:c>
      <x:c r="I8" s="0" t="inlineStr">
        <x:v>g</x:v>
        <x:is>
          <x:t>g</x:t>
        </x:is>
      </x:c>
      <x:c r="J8" s="0" t="inlineStr">
        <x:v>12x560g</x:v>
        <x:is>
          <x:t>12x560g</x:t>
        </x:is>
      </x:c>
      <x:c r="K8" s="4" t="n">
        <x:f>IF(PRODUCT(G8,H8) &lt;&gt; 0, CEILING(PRODUCT(B6,C8)/PRODUCT(G8,H8),1.0), "")</x:f>
        <x:v>0</x:v>
      </x:c>
    </x:row>
    <x:row r="9">
      <x:c r="A9" s="0" t="inlineStr">
        <x:v>5657127</x:v>
        <x:is>
          <x:t>5657127</x:t>
        </x:is>
      </x:c>
      <x:c r="B9" s="9" t="inlineStr">
        <x:v>Svarte Steambuns *(Gluten,Hvete gluten,kan inneholde spor av Soya)</x:v>
        <x:is>
          <x:t>Svarte Steambuns *(Gluten,Hvete gluten,kan inneholde spor av Soya)</x:t>
        </x:is>
      </x:c>
      <x:c r="C9" s="0" t="n">
        <x:v>10</x:v>
      </x:c>
      <x:c r="D9" s="0" t="inlineStr">
        <x:v>stk</x:v>
        <x:is>
          <x:t>stk</x:t>
        </x:is>
      </x:c>
      <x:c r="E9" s="4" t="n">
        <x:f>PRODUCT(B6,C9)</x:f>
        <x:v>0</x:v>
      </x:c>
      <x:c r="F9" s="0" t="inlineStr">
        <x:v>stk</x:v>
        <x:is>
          <x:t>stk</x:t>
        </x:is>
      </x:c>
      <x:c r="G9" s="0" t="n">
        <x:v>10</x:v>
      </x:c>
      <x:c r="H9" s="0" t="n">
        <x:v>400.000000000000</x:v>
      </x:c>
      <x:c r="I9" s="0" t="inlineStr">
        <x:v>g</x:v>
        <x:is>
          <x:t>g</x:t>
        </x:is>
      </x:c>
      <x:c r="J9" s="0" t="inlineStr">
        <x:v>10x400g</x:v>
        <x:is>
          <x:t>10x400g</x:t>
        </x:is>
      </x:c>
      <x:c r="K9" s="4" t="n">
        <x:f>IF(PRODUCT(G9,H9) &lt;&gt; 0, CEILING(PRODUCT(B6,C9)/PRODUCT(G9,H9),1.0), "")</x:f>
        <x:v>0</x:v>
      </x:c>
    </x:row>
    <x:row r="10">
      <x:c r="A10" s="0" t="inlineStr">
        <x:v>4774238</x:v>
        <x:is>
          <x:t>4774238</x:t>
        </x:is>
      </x:c>
      <x:c r="B10" s="9" t="inlineStr">
        <x:v>Steambuns 80g *(Gluten,Hvete gluten)</x:v>
        <x:is>
          <x:t>Steambuns 80g *(Gluten,Hvete gluten)</x:t>
        </x:is>
      </x:c>
      <x:c r="C10" s="0" t="n">
        <x:v>10</x:v>
      </x:c>
      <x:c r="D10" s="0" t="inlineStr">
        <x:v>stk</x:v>
        <x:is>
          <x:t>stk</x:t>
        </x:is>
      </x:c>
      <x:c r="E10" s="4" t="n">
        <x:f>PRODUCT(B6,C10)</x:f>
        <x:v>0</x:v>
      </x:c>
      <x:c r="F10" s="0" t="inlineStr">
        <x:v>stk</x:v>
        <x:is>
          <x:t>stk</x:t>
        </x:is>
      </x:c>
      <x:c r="G10" s="0" t="n">
        <x:v>4</x:v>
      </x:c>
      <x:c r="H10" s="0" t="n">
        <x:v>4.800000000000</x:v>
      </x:c>
      <x:c r="I10" s="0" t="inlineStr">
        <x:v>kg</x:v>
        <x:is>
          <x:t>kg</x:t>
        </x:is>
      </x:c>
      <x:c r="J10" s="0" t="inlineStr">
        <x:v>4x4.8kg</x:v>
        <x:is>
          <x:t>4x4.8kg</x:t>
        </x:is>
      </x:c>
      <x:c r="K10" s="4" t="n">
        <x:f>IF(PRODUCT(G10,H10) &lt;&gt; 0, CEILING(PRODUCT(B6,C10)/PRODUCT(G10,H10),1.0), "")</x:f>
        <x:v>0</x:v>
      </x:c>
    </x:row>
    <x:row r="11">
      <x:c r="A11" s="0" t="inlineStr">
        <x:v>2429314</x:v>
        <x:is>
          <x:t>2429314</x:t>
        </x:is>
      </x:c>
      <x:c r="B11" s="9" t="inlineStr">
        <x:v>TABASCO® Chipotle Sauce </x:v>
        <x:is>
          <x:t>TABASCO® Chipotle Sauce </x:t>
        </x:is>
      </x:c>
      <x:c r="C11" s="0" t="n">
        <x:v>400</x:v>
      </x:c>
      <x:c r="D11" s="0" t="inlineStr">
        <x:v>g</x:v>
        <x:is>
          <x:t>g</x:t>
        </x:is>
      </x:c>
      <x:c r="E11" s="4" t="n">
        <x:f>PRODUCT(B6,C11)</x:f>
        <x:v>0</x:v>
      </x:c>
      <x:c r="F11" s="0" t="inlineStr">
        <x:v>g</x:v>
        <x:is>
          <x:t>g</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Pulledchick/pork basic til 80 gr Steamb </x:v>
        <x:is>
          <x:t>Pulledchick/pork basic til 80 gr Steamb </x:t>
        </x:is>
      </x:c>
      <x:c r="C12" s="0" t="n">
        <x:v>600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TABASCO® chipotle </x:v>
        <x:is>
          <x:t>TABASCO® chipotle </x:t>
        </x:is>
      </x:c>
      <x:c r="C13" s="0" t="n">
        <x:v>0.5</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4962833</x:v>
        <x:is>
          <x:t>4962833</x:t>
        </x:is>
      </x:c>
      <x:c r="B14" s="9" t="inlineStr">
        <x:v>Korean BBQ sauce 1L *(Gluten,Hvete gluten,Sesamfrø,Soya,Svoveldioksid eller sulfitter)</x:v>
        <x:is>
          <x:t>Korean BBQ sauce 1L *(Gluten,Hvete gluten,Sesamfrø,Soya,Svoveldioksid eller sulfitter)</x:t>
        </x:is>
      </x:c>
      <x:c r="C14" s="0" t="n">
        <x:v>0.5</x:v>
      </x:c>
      <x:c r="D14" s="0" t="inlineStr">
        <x:v>l</x:v>
        <x:is>
          <x:t>l</x:t>
        </x:is>
      </x:c>
      <x:c r="E14" s="4" t="n">
        <x:f>PRODUCT(B6,C14)</x:f>
        <x:v>0</x:v>
      </x:c>
      <x:c r="F14" s="0" t="inlineStr">
        <x:v>l</x:v>
        <x:is>
          <x:t>l</x:t>
        </x:is>
      </x:c>
      <x:c r="G14" s="0" t="n">
        <x:v>6</x:v>
      </x:c>
      <x:c r="H14" s="0" t="n">
        <x:v>1.000000000000</x:v>
      </x:c>
      <x:c r="I14" s="0" t="inlineStr">
        <x:v>l</x:v>
        <x:is>
          <x:t>l</x:t>
        </x:is>
      </x:c>
      <x:c r="J14" s="0" t="inlineStr">
        <x:v>6x1l</x:v>
        <x:is>
          <x:t>6x1l</x:t>
        </x:is>
      </x:c>
      <x:c r="K14" s="4" t="n">
        <x:f>IF(PRODUCT(G14,H14) &lt;&gt; 0, CEILING(PRODUCT(B6,C14)/PRODUCT(G14,H14),1.0), "")</x:f>
        <x:v>0</x:v>
      </x:c>
    </x:row>
    <x:row r="15">
      <x:c r="A15" s="0" t="inlineStr">
        <x:v/>
        <x:is>
          <x:t/>
        </x:is>
      </x:c>
      <x:c r="B15" s="9" t="inlineStr">
        <x:v>COLESLAW </x:v>
        <x:is>
          <x:t>COLESLAW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Rødkål i 1 mm skiver </x:v>
        <x:is>
          <x:t>Rødkål i 1 mm skiver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Hvitløk </x:v>
        <x:is>
          <x:t>Hvitløk </x:t>
        </x:is>
      </x:c>
      <x:c r="C17" s="0" t="n">
        <x:v>0.5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Majones </x:v>
        <x:is>
          <x:t>Majones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PYNT </x:v>
        <x:is>
          <x:t>PYNT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Wakame </x:v>
        <x:is>
          <x:t>Wakame </x:t>
        </x:is>
      </x:c>
      <x:c r="C21" s="0" t="n">
        <x:v>1</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x:v>
        <x:is>
          <x:t>Koriander </x:t>
        </x:is>
      </x:c>
      <x:c r="C22" s="0" t="n">
        <x:v>1</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83db8d162864ba9"/>
</x:worksheet>
</file>