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b38c463ad604d5c" /></Relationships>
</file>

<file path=xl/workbook.xml><?xml version="1.0" encoding="utf-8"?>
<x:workbook xmlns:x="http://schemas.openxmlformats.org/spreadsheetml/2006/main">
  <x:fileVersion appName="App Name"/>
  <x:sheets>
    <x:sheet xmlns:r="http://schemas.openxmlformats.org/officeDocument/2006/relationships" name="Oppskrift" sheetId="1" r:id="R2abf76a67a394e6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abf76a67a394e60" /><Relationship Type="http://schemas.openxmlformats.org/officeDocument/2006/relationships/styles" Target="/xl/styles.xml" Id="Raee982cd82824e6d" /></Relationships>
</file>

<file path=xl/drawings/_rels/drawing.xml.rels>&#65279;<?xml version="1.0" encoding="utf-8"?><Relationships xmlns="http://schemas.openxmlformats.org/package/2006/relationships"><Relationship Type="http://schemas.openxmlformats.org/officeDocument/2006/relationships/image" Target="/xl/media/image.jpg" Id="Racf47ef8ba5d4880" /><Relationship Type="http://schemas.openxmlformats.org/officeDocument/2006/relationships/image" Target="/xl/media/image.png" Id="Ra6144a90d084413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cf47ef8ba5d488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a6144a90d084413c"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ab3a0c3cf6c483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Pappardelle med kjøttboller</x:v>
        <x:is>
          <x:t>Pappardelle med kjøttboller</x:t>
        </x:is>
      </x:c>
    </x:row>
    <x:row r="3" ht="300" customHeight="1">
      <x:c r="A3" s="3" t="inlineStr">
        <x:v/>
        <x:is>
          <x:t/>
        </x:is>
      </x:c>
    </x:row>
    <x:row r="4">
      <x:c r="A4" s="0" t="inlineStr">
        <x:v/>
        <x:is>
          <x:t/>
        </x:is>
      </x:c>
    </x:row>
    <x:row r="5" ht="416" customHeight="1">
      <x:c r="A5" s="5" t="inlineStr">
        <x:v>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v>
        <x:is>
          <x:t>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1020759</x:v>
        <x:is>
          <x:t>1020759</x:t>
        </x:is>
      </x:c>
      <x:c r="B8" s="9" t="inlineStr">
        <x:v>Pappardelle Båndpasta *(Egg,Gluten,Hvete gluten)</x:v>
        <x:is>
          <x:t>Pappardelle Båndpasta *(Egg,Gluten,Hvete gluten)</x:t>
        </x:is>
      </x:c>
      <x:c r="C8" s="0" t="n">
        <x:v>1.5</x:v>
      </x:c>
      <x:c r="D8" s="0" t="inlineStr">
        <x:v>kg</x:v>
        <x:is>
          <x:t>kg</x:t>
        </x:is>
      </x:c>
      <x:c r="E8" s="4" t="n">
        <x:f>PRODUCT(B6,C8)</x:f>
        <x:v>0</x:v>
      </x:c>
      <x:c r="F8" s="0" t="inlineStr">
        <x:v>kg</x:v>
        <x:is>
          <x:t>kg</x:t>
        </x:is>
      </x:c>
      <x:c r="G8" s="0" t="n">
        <x:v>1</x:v>
      </x:c>
      <x:c r="H8" s="0" t="n">
        <x:v>1.500000000000</x:v>
      </x:c>
      <x:c r="I8" s="0" t="inlineStr">
        <x:v>kg</x:v>
        <x:is>
          <x:t>kg</x:t>
        </x:is>
      </x:c>
      <x:c r="J8" s="0" t="inlineStr">
        <x:v>1x1.5kg</x:v>
        <x:is>
          <x:t>1x1.5kg</x:t>
        </x:is>
      </x:c>
      <x:c r="K8" s="4" t="n">
        <x:f>IF(PRODUCT(G8,H8) &lt;&gt; 0, CEILING(PRODUCT(B6,C8)/PRODUCT(G8,H8),1.0), "")</x:f>
        <x:v>0</x:v>
      </x:c>
    </x:row>
    <x:row r="9">
      <x:c r="A9" s="0" t="inlineStr">
        <x:v/>
        <x:is>
          <x:t/>
        </x:is>
      </x:c>
      <x:c r="B9" s="9" t="inlineStr">
        <x:v>KJØTTBOLLER </x:v>
        <x:is>
          <x:t>KJØTTBOLLER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Kvernet svinekjøtt (20 % fett) </x:v>
        <x:is>
          <x:t>Kvernet svinekjøtt (20 % fett) </x:t>
        </x:is>
      </x:c>
      <x:c r="C10" s="0" t="n">
        <x:v>1250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Brødsmuler </x:v>
        <x:is>
          <x:t>Brødsmuler </x:t>
        </x:is>
      </x:c>
      <x:c r="C11" s="0" t="n">
        <x:v>90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625</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Egg (80 g per stk) </x:v>
        <x:is>
          <x:t>Egg (80 g per stk) </x:t>
        </x:is>
      </x:c>
      <x:c r="C13" s="0" t="n">
        <x:v>400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Sort malt pepper </x:v>
        <x:is>
          <x:t>Sort malt pepper </x:t>
        </x:is>
      </x:c>
      <x:c r="C14" s="0" t="n">
        <x:v>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Chiliflakes </x:v>
        <x:is>
          <x:t>Chiliflakes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Oregano </x:v>
        <x:is>
          <x:t>Oregano </x:t>
        </x:is>
      </x:c>
      <x:c r="C16" s="0" t="n">
        <x:v>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Parmagiano reggiano </x:v>
        <x:is>
          <x:t>Parmagiano reggiano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Sjalottløk/løk hakket </x:v>
        <x:is>
          <x:t>Sjalottløk/løk hakket </x:t>
        </x:is>
      </x:c>
      <x:c r="C18" s="0" t="n">
        <x:v>300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hakket </x:v>
        <x:is>
          <x:t>Hvitløk hakket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Finhakket bladpersille </x:v>
        <x:is>
          <x:t>Finhakket bladpersille </x:t>
        </x:is>
      </x:c>
      <x:c r="C20" s="0" t="n">
        <x:v>20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5919295</x:v>
        <x:is>
          <x:t>5919295</x:t>
        </x:is>
      </x:c>
      <x:c r="B21" s="9" t="inlineStr">
        <x:v>Maldon flaksalt bøtte 570g </x:v>
        <x:is>
          <x:t>Maldon flaksalt bøtte 570g </x:t>
        </x:is>
      </x:c>
      <x:c r="C21" s="0" t="n">
        <x:v>10</x:v>
      </x:c>
      <x:c r="D21" s="0" t="inlineStr">
        <x:v>g</x:v>
        <x:is>
          <x:t>g</x:t>
        </x:is>
      </x:c>
      <x:c r="E21" s="4" t="n">
        <x:f>PRODUCT(B6,C21)</x:f>
        <x:v>0</x:v>
      </x:c>
      <x:c r="F21" s="0" t="inlineStr">
        <x:v>g</x:v>
        <x:is>
          <x:t>g</x:t>
        </x:is>
      </x:c>
      <x:c r="G21" s="0" t="n">
        <x:v>6</x:v>
      </x:c>
      <x:c r="H21" s="0" t="n">
        <x:v>570.000000000000</x:v>
      </x:c>
      <x:c r="I21" s="0" t="inlineStr">
        <x:v>g</x:v>
        <x:is>
          <x:t>g</x:t>
        </x:is>
      </x:c>
      <x:c r="J21" s="0" t="inlineStr">
        <x:v>6x570g</x:v>
        <x:is>
          <x:t>6x570g</x:t>
        </x:is>
      </x:c>
      <x:c r="K21" s="4" t="n">
        <x:f>IF(PRODUCT(G21,H21) &lt;&gt; 0, CEILING(PRODUCT(B6,C21)/PRODUCT(G21,H21),1.0), "")</x:f>
        <x:v>0</x:v>
      </x:c>
    </x:row>
    <x:row r="22">
      <x:c r="A22" s="0" t="inlineStr">
        <x:v/>
        <x:is>
          <x:t/>
        </x:is>
      </x:c>
      <x:c r="B22" s="9" t="inlineStr">
        <x:v>TOMATAUS </x:v>
        <x:is>
          <x:t>TOMATAUS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c r="A23" s="0" t="inlineStr">
        <x:v>4048070</x:v>
        <x:is>
          <x:t>4048070</x:t>
        </x:is>
      </x:c>
      <x:c r="B23" s="9" t="inlineStr">
        <x:v>Tomatpuré </x:v>
        <x:is>
          <x:t>Tomatpuré </x:t>
        </x:is>
      </x:c>
      <x:c r="C23" s="0" t="n">
        <x:v>60</x:v>
      </x:c>
      <x:c r="D23" s="0" t="inlineStr">
        <x:v>g</x:v>
        <x:is>
          <x:t>g</x:t>
        </x:is>
      </x:c>
      <x:c r="E23" s="4" t="n">
        <x:f>PRODUCT(B6,C23)</x:f>
        <x:v>0</x:v>
      </x:c>
      <x:c r="F23" s="0" t="inlineStr">
        <x:v>g</x:v>
        <x:is>
          <x:t>g</x:t>
        </x:is>
      </x:c>
      <x:c r="G23" s="0" t="n">
        <x:v>4</x:v>
      </x:c>
      <x:c r="H23" s="0" t="n">
        <x:v>4.550000000000</x:v>
      </x:c>
      <x:c r="I23" s="0" t="inlineStr">
        <x:v>kg</x:v>
        <x:is>
          <x:t>kg</x:t>
        </x:is>
      </x:c>
      <x:c r="J23" s="0" t="inlineStr">
        <x:v>4x4.55kg</x:v>
        <x:is>
          <x:t>4x4.55kg</x:t>
        </x:is>
      </x:c>
      <x:c r="K23" s="4" t="n">
        <x:f>IF(PRODUCT(G23,H23) &lt;&gt; 0, CEILING(PRODUCT(B6,C23)/PRODUCT(G23,H23),1.0), "")</x:f>
        <x:v>0</x:v>
      </x:c>
    </x:row>
    <x:row r="24">
      <x:c r="A24" s="0" t="inlineStr">
        <x:v>5341904</x:v>
        <x:is>
          <x:t>5341904</x:t>
        </x:is>
      </x:c>
      <x:c r="B24" s="9" t="inlineStr">
        <x:v>Maldon flaksalt bøtte 1,4 kg </x:v>
        <x:is>
          <x:t>Maldon flaksalt bøtte 1,4 kg </x:t>
        </x:is>
      </x:c>
      <x:c r="C24" s="0" t="n">
        <x:v>20</x:v>
      </x:c>
      <x:c r="D24" s="0" t="inlineStr">
        <x:v>g</x:v>
        <x:is>
          <x:t>g</x:t>
        </x:is>
      </x:c>
      <x:c r="E24" s="4" t="n">
        <x:f>PRODUCT(B6,C24)</x:f>
        <x:v>0</x:v>
      </x:c>
      <x:c r="F24" s="0" t="inlineStr">
        <x:v>g</x:v>
        <x:is>
          <x:t>g</x:t>
        </x:is>
      </x:c>
      <x:c r="G24" s="0" t="n">
        <x:v>1</x:v>
      </x:c>
      <x:c r="H24" s="0" t="n">
        <x:v>1400.000000000000</x:v>
      </x:c>
      <x:c r="I24" s="0" t="inlineStr">
        <x:v>g</x:v>
        <x:is>
          <x:t>g</x:t>
        </x:is>
      </x:c>
      <x:c r="J24" s="0" t="inlineStr">
        <x:v>1x1400g</x:v>
        <x:is>
          <x:t>1x1400g</x:t>
        </x:is>
      </x:c>
      <x:c r="K24" s="4" t="n">
        <x:f>IF(PRODUCT(G24,H24) &lt;&gt; 0, CEILING(PRODUCT(B6,C24)/PRODUCT(G24,H24),1.0), "")</x:f>
        <x:v>0</x:v>
      </x:c>
    </x:row>
    <x:row r="25">
      <x:c r="A25" s="0" t="inlineStr">
        <x:v>372862</x:v>
        <x:is>
          <x:t>372862</x:t>
        </x:is>
      </x:c>
      <x:c r="B25" s="9" t="inlineStr">
        <x:v>Balsamicoeddik *(Svoveldioksid eller sulfitter)</x:v>
        <x:is>
          <x:t>Balsamicoeddik *(Svoveldioksid eller sulfitter)</x:t>
        </x:is>
      </x:c>
      <x:c r="C25" s="0" t="n">
        <x:v>250</x:v>
      </x:c>
      <x:c r="D25" s="0" t="inlineStr">
        <x:v>g</x:v>
        <x:is>
          <x:t>g</x:t>
        </x:is>
      </x:c>
      <x:c r="E25" s="4" t="n">
        <x:f>PRODUCT(B6,C25)</x:f>
        <x:v>0</x:v>
      </x:c>
      <x:c r="F25" s="0" t="inlineStr">
        <x:v>g</x:v>
        <x:is>
          <x:t>g</x:t>
        </x:is>
      </x:c>
      <x:c r="G25" s="0" t="n">
        <x:v>6</x:v>
      </x:c>
      <x:c r="H25" s="0" t="n">
        <x:v>2.000000000000</x:v>
      </x:c>
      <x:c r="I25" s="0" t="inlineStr">
        <x:v>l</x:v>
        <x:is>
          <x:t>l</x:t>
        </x:is>
      </x:c>
      <x:c r="J25" s="0" t="inlineStr">
        <x:v>6x2l</x:v>
        <x:is>
          <x:t>6x2l</x:t>
        </x:is>
      </x:c>
      <x:c r="K25" s="4" t="n">
        <x:f>IF(PRODUCT(G25,H25) &lt;&gt; 0, CEILING(PRODUCT(B6,C25)/PRODUCT(G25,H25),1.0), "")</x:f>
        <x:v>0</x:v>
      </x:c>
    </x:row>
    <x:row r="26">
      <x:c r="A26" s="0" t="inlineStr">
        <x:v/>
        <x:is>
          <x:t/>
        </x:is>
      </x:c>
      <x:c r="B26" s="9" t="inlineStr">
        <x:v>Paradiso Diced Tomat </x:v>
        <x:is>
          <x:t>Paradiso Diced Tomat </x:t>
        </x:is>
      </x:c>
      <x:c r="C26" s="0" t="n">
        <x:v>1250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Ybarra Extra Virgin Olivenolje </x:v>
        <x:is>
          <x:t>Ybarra Extra Virgin Olivenolje </x:t>
        </x:is>
      </x:c>
      <x:c r="C27" s="0" t="n">
        <x:v>60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Løk hakket </x:v>
        <x:is>
          <x:t>Løk hakket </x:t>
        </x:is>
      </x:c>
      <x:c r="C28" s="0" t="n">
        <x:v>250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Hvitløk hakket </x:v>
        <x:is>
          <x:t>Hvitløk hakket </x:t>
        </x:is>
      </x:c>
      <x:c r="C29" s="0" t="n">
        <x:v>20</x:v>
      </x:c>
      <x:c r="D29" s="0" t="inlineStr">
        <x:v>g</x:v>
        <x:is>
          <x:t>g</x:t>
        </x:is>
      </x:c>
      <x:c r="E29" s="4" t="n">
        <x:f>PRODUCT(B6,C29)</x:f>
        <x:v>0</x:v>
      </x:c>
      <x:c r="F29" s="0" t="inlineStr">
        <x:v>g</x:v>
        <x:is>
          <x:t>g</x:t>
        </x:is>
      </x:c>
      <x:c r="G29" s="0" t="n">
        <x:v/>
      </x:c>
      <x:c r="H29" s="0" t="n">
        <x:v/>
      </x:c>
      <x:c r="I29" s="0" t="inlineStr">
        <x:v/>
        <x:is>
          <x:t/>
        </x:is>
      </x:c>
      <x:c r="J29" s="0" t="inlineStr">
        <x:v/>
        <x:is>
          <x:t/>
        </x:is>
      </x:c>
      <x:c r="K29" s="0" t="n">
        <x:f>IF(PRODUCT(G29,H29) &lt;&gt; 0, CEILING(PRODUCT(B6,C29)/PRODUCT(G29,H29),1.0), "")</x:f>
        <x:v>0</x:v>
      </x:c>
    </x:row>
    <x:row r="30">
      <x:c r="A30" s="0" t="inlineStr">
        <x:v/>
        <x:is>
          <x:t/>
        </x:is>
      </x:c>
      <x:c r="B30" s="9" t="inlineStr">
        <x:v>Sukker </x:v>
        <x:is>
          <x:t>Sukker </x:t>
        </x:is>
      </x:c>
      <x:c r="C30" s="0" t="n">
        <x:v>20</x:v>
      </x:c>
      <x:c r="D30" s="0" t="inlineStr">
        <x:v>g</x:v>
        <x:is>
          <x:t>g</x:t>
        </x:is>
      </x:c>
      <x:c r="E30" s="4" t="n">
        <x:f>PRODUCT(B6,C30)</x:f>
        <x:v>0</x:v>
      </x:c>
      <x:c r="F30" s="0" t="inlineStr">
        <x:v>g</x:v>
        <x:is>
          <x:t>g</x:t>
        </x:is>
      </x:c>
      <x:c r="G30" s="0" t="n">
        <x:v/>
      </x:c>
      <x:c r="H30" s="0" t="n">
        <x:v/>
      </x:c>
      <x:c r="I30" s="0" t="inlineStr">
        <x:v/>
        <x:is>
          <x:t/>
        </x:is>
      </x:c>
      <x:c r="J30" s="0" t="inlineStr">
        <x:v/>
        <x:is>
          <x:t/>
        </x:is>
      </x:c>
      <x:c r="K30" s="0" t="n">
        <x:f>IF(PRODUCT(G30,H30) &lt;&gt; 0, CEILING(PRODUCT(B6,C30)/PRODUCT(G30,H30),1.0), "")</x:f>
        <x:v>0</x:v>
      </x:c>
    </x:row>
    <x:row r="31">
      <x:c r="A31" s="0" t="inlineStr">
        <x:v/>
        <x:is>
          <x:t/>
        </x:is>
      </x:c>
      <x:c r="B31" s="9" t="inlineStr">
        <x:v>Rødvin </x:v>
        <x:is>
          <x:t>Rødvin </x:t>
        </x:is>
      </x:c>
      <x:c r="C31" s="0" t="n">
        <x:v>250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Basilikum </x:v>
        <x:is>
          <x:t>Basilikum </x:t>
        </x:is>
      </x:c>
      <x:c r="C32" s="0" t="n">
        <x:v>30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Finrevet parmagiano reggiano </x:v>
        <x:is>
          <x:t>Finrevet parmagiano reggiano </x:t>
        </x:is>
      </x:c>
      <x:c r="C33" s="0" t="n">
        <x:v>40</x:v>
      </x:c>
      <x:c r="D33" s="0" t="inlineStr">
        <x:v>g</x:v>
        <x:is>
          <x:t>g</x:t>
        </x:is>
      </x:c>
      <x:c r="E33" s="4" t="n">
        <x:f>PRODUCT(B6,C33)</x:f>
        <x:v>0</x:v>
      </x:c>
      <x:c r="F33" s="0" t="inlineStr">
        <x:v>g</x:v>
        <x:is>
          <x:t>g</x:t>
        </x:is>
      </x:c>
      <x:c r="G33" s="0" t="n">
        <x:v/>
      </x:c>
      <x:c r="H33" s="0" t="n">
        <x:v/>
      </x:c>
      <x:c r="I33" s="0" t="inlineStr">
        <x:v/>
        <x:is>
          <x:t/>
        </x:is>
      </x:c>
      <x:c r="J33" s="0" t="inlineStr">
        <x:v/>
        <x:is>
          <x:t/>
        </x:is>
      </x:c>
      <x:c r="K33" s="0" t="n">
        <x:f>IF(PRODUCT(G33,H33) &lt;&gt; 0, CEILING(PRODUCT(B6,C33)/PRODUCT(G33,H33),1.0), "")</x:f>
        <x:v>0</x:v>
      </x:c>
    </x:row>
    <x:row r="34">
      <x:c r="A34" s="0" t="inlineStr">
        <x:v/>
        <x:is>
          <x:t/>
        </x:is>
      </x:c>
      <x:c r="B34" s="9" t="inlineStr">
        <x:v>Vann </x:v>
        <x:is>
          <x:t>Vann </x:t>
        </x:is>
      </x:c>
      <x:c r="C34" s="0" t="n">
        <x:v/>
      </x:c>
      <x:c r="D34" s="0" t="inlineStr">
        <x:v/>
        <x:is>
          <x:t/>
        </x:is>
      </x:c>
      <x:c r="E34" s="4" t="n">
        <x:f>PRODUCT(B6,C34)</x:f>
        <x:v>0</x:v>
      </x:c>
      <x:c r="F34" s="0" t="inlineStr">
        <x:v/>
        <x:is>
          <x:t/>
        </x:is>
      </x:c>
      <x:c r="G34" s="0" t="n">
        <x:v/>
      </x:c>
      <x:c r="H34" s="0" t="n">
        <x:v/>
      </x:c>
      <x:c r="I34" s="0" t="inlineStr">
        <x:v/>
        <x:is>
          <x:t/>
        </x:is>
      </x:c>
      <x:c r="J34" s="0" t="inlineStr">
        <x:v/>
        <x:is>
          <x:t/>
        </x:is>
      </x:c>
      <x:c r="K34" s="0" t="n">
        <x:f>IF(PRODUCT(G34,H34) &lt;&gt; 0, CEILING(PRODUCT(B6,C34)/PRODUCT(G34,H34),1.0), "")</x:f>
        <x:v>0</x:v>
      </x:c>
    </x:row>
    <x:row r="35"/>
    <x:row r="36">
      <x:c r="A36" s="0" t="inlineStr">
        <x:v/>
        <x:is>
          <x:t/>
        </x:is>
      </x:c>
      <x:c r="B3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ab3a0c3cf6c4836"/>
</x:worksheet>
</file>