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72dd100d7d341a9" /></Relationships>
</file>

<file path=xl/workbook.xml><?xml version="1.0" encoding="utf-8"?>
<x:workbook xmlns:x="http://schemas.openxmlformats.org/spreadsheetml/2006/main">
  <x:fileVersion appName="App Name"/>
  <x:sheets>
    <x:sheet xmlns:r="http://schemas.openxmlformats.org/officeDocument/2006/relationships" name="Oppskrift" sheetId="1" r:id="Ra08a89bd6ec0433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a08a89bd6ec0433c" /><Relationship Type="http://schemas.openxmlformats.org/officeDocument/2006/relationships/styles" Target="/xl/styles.xml" Id="Rdc727e2d6f0e4497" /></Relationships>
</file>

<file path=xl/drawings/_rels/drawing.xml.rels>&#65279;<?xml version="1.0" encoding="utf-8"?><Relationships xmlns="http://schemas.openxmlformats.org/package/2006/relationships"><Relationship Type="http://schemas.openxmlformats.org/officeDocument/2006/relationships/image" Target="/xl/media/image.jpg" Id="R589ad558448e4c52" /><Relationship Type="http://schemas.openxmlformats.org/officeDocument/2006/relationships/image" Target="/xl/media/image.png" Id="R30591b476fce49c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89ad558448e4c5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30591b476fce49c6"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69f195c3cf446ee"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BBQ</x:v>
        <x:is>
          <x:t>Nachos BBQ</x:t>
        </x:is>
      </x:c>
    </x:row>
    <x:row r="3" ht="299" customHeight="1">
      <x:c r="A3" s="3" t="inlineStr">
        <x:v/>
        <x:is>
          <x:t/>
        </x:is>
      </x:c>
    </x:row>
    <x:row r="4">
      <x:c r="A4" s="0" t="inlineStr">
        <x:v/>
        <x:is>
          <x:t/>
        </x:is>
      </x:c>
    </x:row>
    <x:row r="5" ht="708" customHeight="1">
      <x:c r="A5" s="5" t="inlineStr">
        <x:v>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5909262</x:v>
        <x:is>
          <x:t>5909262</x:t>
        </x:is>
      </x:c>
      <x:c r="B9" s="9" t="inlineStr">
        <x:v>Sriracha mayo *(Sennep,Egg)</x:v>
        <x:is>
          <x:t>Sriracha mayo *(Sennep,Egg)</x:t>
        </x:is>
      </x:c>
      <x:c r="C9" s="0" t="n">
        <x:v>30</x:v>
      </x:c>
      <x:c r="D9" s="0" t="inlineStr">
        <x:v>ml</x:v>
        <x:is>
          <x:t>ml</x:t>
        </x:is>
      </x:c>
      <x:c r="E9" s="4" t="n">
        <x:f>PRODUCT(B6,C9)</x:f>
        <x:v>0</x:v>
      </x:c>
      <x:c r="F9" s="0" t="inlineStr">
        <x:v>ml</x:v>
        <x:is>
          <x:t>ml</x:t>
        </x:is>
      </x:c>
      <x:c r="G9" s="0" t="n">
        <x:v>6</x:v>
      </x:c>
      <x:c r="H9" s="0" t="n">
        <x:v>215.000000000000</x:v>
      </x:c>
      <x:c r="I9" s="0" t="inlineStr">
        <x:v>ml</x:v>
        <x:is>
          <x:t>ml</x:t>
        </x:is>
      </x:c>
      <x:c r="J9" s="0" t="inlineStr">
        <x:v>6x215ml</x:v>
        <x:is>
          <x:t>6x215ml</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6246532</x:v>
        <x:is>
          <x:t>6246532</x:t>
        </x:is>
      </x:c>
      <x:c r="B11" s="9" t="inlineStr">
        <x:v>Hickory Barbecue Sauce *(Sennep)</x:v>
        <x:is>
          <x:t>Hickory Barbecue Sauce *(Sennep)</x:t>
        </x:is>
      </x:c>
      <x:c r="C11" s="0" t="n">
        <x:v>30</x:v>
      </x:c>
      <x:c r="D11" s="0" t="inlineStr">
        <x:v>g</x:v>
        <x:is>
          <x:t>g</x:t>
        </x:is>
      </x:c>
      <x:c r="E11" s="4" t="n">
        <x:f>PRODUCT(B6,C11)</x:f>
        <x:v>0</x:v>
      </x:c>
      <x:c r="F11" s="0" t="inlineStr">
        <x:v>g</x:v>
        <x:is>
          <x:t>g</x:t>
        </x:is>
      </x:c>
      <x:c r="G11" s="0" t="n">
        <x:v>4</x:v>
      </x:c>
      <x:c r="H11" s="0" t="n">
        <x:v>3.790000000000</x:v>
      </x:c>
      <x:c r="I11" s="0" t="inlineStr">
        <x:v>l</x:v>
        <x:is>
          <x:t>l</x:t>
        </x:is>
      </x:c>
      <x:c r="J11" s="0" t="inlineStr">
        <x:v>4x3.79l</x:v>
        <x:is>
          <x:t>4x3.79l</x:t>
        </x:is>
      </x:c>
      <x:c r="K11" s="4" t="n">
        <x:f>IF(PRODUCT(G11,H11) &lt;&gt; 0, CEILING(PRODUCT(B6,C11)/PRODUCT(G11,H11),1.0), "")</x:f>
        <x:v>0</x:v>
      </x:c>
    </x:row>
    <x:row r="12">
      <x:c r="A12" s="0" t="inlineStr">
        <x:v>6046197</x:v>
        <x:is>
          <x:t>6046197</x:t>
        </x:is>
      </x:c>
      <x:c r="B12" s="9" t="inlineStr">
        <x:v>Cheddar cheese pose *(Melk)</x:v>
        <x:is>
          <x:t>Cheddar cheese pose *(Melk)</x:t>
        </x:is>
      </x:c>
      <x:c r="C12" s="0" t="n">
        <x:v>80</x:v>
      </x:c>
      <x:c r="D12" s="0" t="inlineStr">
        <x:v>g</x:v>
        <x:is>
          <x:t>g</x:t>
        </x:is>
      </x:c>
      <x:c r="E12" s="4" t="n">
        <x:f>PRODUCT(B6,C12)</x:f>
        <x:v>0</x:v>
      </x:c>
      <x:c r="F12" s="0" t="inlineStr">
        <x:v>g</x:v>
        <x:is>
          <x:t>g</x:t>
        </x:is>
      </x:c>
      <x:c r="G12" s="0" t="n">
        <x:v>6</x:v>
      </x:c>
      <x:c r="H12" s="0" t="n">
        <x:v>3.000000000000</x:v>
      </x:c>
      <x:c r="I12" s="0" t="inlineStr">
        <x:v>kg</x:v>
        <x:is>
          <x:t>kg</x:t>
        </x:is>
      </x:c>
      <x:c r="J12" s="0" t="inlineStr">
        <x:v>6x3kg</x:v>
        <x:is>
          <x:t>6x3kg</x:t>
        </x:is>
      </x:c>
      <x:c r="K12" s="4" t="n">
        <x:f>IF(PRODUCT(G12,H12) &lt;&gt; 0, CEILING(PRODUCT(B6,C12)/PRODUCT(G12,H12),1.0), "")</x:f>
        <x:v>0</x:v>
      </x:c>
    </x:row>
    <x:row r="13">
      <x:c r="A13" s="0" t="inlineStr">
        <x:v>6354542</x:v>
        <x:is>
          <x:t>6354542</x:t>
        </x:is>
      </x:c>
      <x:c r="B13" s="9" t="inlineStr">
        <x:v>Svarte bønner </x:v>
        <x:is>
          <x:t>Svarte bønner </x:t>
        </x:is>
      </x:c>
      <x:c r="C13" s="0" t="n">
        <x:v>20</x:v>
      </x:c>
      <x:c r="D13" s="0" t="inlineStr">
        <x:v>g</x:v>
        <x:is>
          <x:t>g</x:t>
        </x:is>
      </x:c>
      <x:c r="E13" s="4" t="n">
        <x:f>PRODUCT(B6,C13)</x:f>
        <x:v>0</x:v>
      </x:c>
      <x:c r="F13" s="0" t="inlineStr">
        <x:v>g</x:v>
        <x:is>
          <x:t>g</x:t>
        </x:is>
      </x:c>
      <x:c r="G13" s="0" t="n">
        <x:v>5</x:v>
      </x:c>
      <x:c r="H13" s="0" t="n">
        <x:v>1.950000000000</x:v>
      </x:c>
      <x:c r="I13" s="0" t="inlineStr">
        <x:v>kg</x:v>
        <x:is>
          <x:t>kg</x:t>
        </x:is>
      </x:c>
      <x:c r="J13" s="0" t="inlineStr">
        <x:v>5x1.95kg</x:v>
        <x:is>
          <x:t>5x1.95kg</x:t>
        </x:is>
      </x:c>
      <x:c r="K13" s="4" t="n">
        <x:f>IF(PRODUCT(G13,H13) &lt;&gt; 0, CEILING(PRODUCT(B6,C13)/PRODUCT(G13,H13),1.0), "")</x:f>
        <x:v>0</x:v>
      </x:c>
    </x:row>
    <x:row r="14">
      <x:c r="A14" s="0" t="inlineStr">
        <x:v/>
        <x:is>
          <x:t/>
        </x:is>
      </x:c>
      <x:c r="B14" s="9" t="inlineStr">
        <x:v>Pulled Pork (se oppskrift) </x:v>
        <x:is>
          <x:t>Pulled Pork (se oppskrift) </x:t>
        </x:is>
      </x:c>
      <x:c r="C14" s="0" t="n">
        <x:v>50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Koriander </x:v>
        <x:is>
          <x:t>Koriander </x:t>
        </x:is>
      </x:c>
      <x:c r="C15" s="0" t="n">
        <x:v>10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x:v>
        <x:is>
          <x:t>Løk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TIL PULLRD PORK </x:v>
        <x:is>
          <x:t>TIL PULLRD PORK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734988</x:v>
        <x:is>
          <x:t>734988</x:t>
        </x:is>
      </x:c>
      <x:c r="B18" s="9" t="inlineStr">
        <x:v>Dijon Sennep *(Sennep)</x:v>
        <x:is>
          <x:t>Dijon Sennep *(Sennep)</x:t>
        </x:is>
      </x:c>
      <x:c r="C18" s="0" t="n">
        <x:v/>
      </x:c>
      <x:c r="D18" s="0" t="inlineStr">
        <x:v/>
        <x:is>
          <x:t/>
        </x:is>
      </x:c>
      <x:c r="E18" s="4" t="n">
        <x:f>PRODUCT(B6,C18)</x:f>
        <x:v>0</x:v>
      </x:c>
      <x:c r="F18" s="0" t="inlineStr">
        <x:v/>
        <x:is>
          <x:t/>
        </x:is>
      </x:c>
      <x:c r="G18" s="0" t="n">
        <x:v>6</x:v>
      </x:c>
      <x:c r="H18" s="0" t="n">
        <x:v>1.000000000000</x:v>
      </x:c>
      <x:c r="I18" s="0" t="inlineStr">
        <x:v>kg</x:v>
        <x:is>
          <x:t>kg</x:t>
        </x:is>
      </x:c>
      <x:c r="J18" s="0" t="inlineStr">
        <x:v>6x1kg</x:v>
        <x:is>
          <x:t>6x1kg</x:t>
        </x:is>
      </x:c>
      <x:c r="K18" s="4" t="n">
        <x:f>IF(PRODUCT(G18,H18) &lt;&gt; 0, CEILING(PRODUCT(B6,C18)/PRODUCT(G18,H18),1.0), "")</x:f>
        <x:v>0</x:v>
      </x:c>
    </x:row>
    <x:row r="19">
      <x:c r="A19" s="0" t="inlineStr">
        <x:v>5453337</x:v>
        <x:is>
          <x:t>5453337</x:t>
        </x:is>
      </x:c>
      <x:c r="B19" s="9" t="inlineStr">
        <x:v>Jalapeno Sauce </x:v>
        <x:is>
          <x:t>Jalapeno Sauce </x:t>
        </x:is>
      </x:c>
      <x:c r="C19" s="0" t="n">
        <x:v/>
      </x:c>
      <x:c r="D19" s="0" t="inlineStr">
        <x:v/>
        <x:is>
          <x:t/>
        </x:is>
      </x:c>
      <x:c r="E19" s="4" t="n">
        <x:f>PRODUCT(B6,C19)</x:f>
        <x:v>0</x:v>
      </x:c>
      <x:c r="F19" s="0" t="inlineStr">
        <x:v/>
        <x:is>
          <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5341904</x:v>
        <x:is>
          <x:t>5341904</x:t>
        </x:is>
      </x:c>
      <x:c r="B20" s="9" t="inlineStr">
        <x:v>Maldon flaksalt bøtte 1,4 kg </x:v>
        <x:is>
          <x:t>Maldon flaksalt bøtte 1,4 kg </x:t>
        </x:is>
      </x:c>
      <x:c r="C20" s="0" t="n">
        <x:v/>
      </x:c>
      <x:c r="D20" s="0" t="inlineStr">
        <x:v/>
        <x:is>
          <x:t/>
        </x:is>
      </x:c>
      <x:c r="E20" s="4" t="n">
        <x:f>PRODUCT(B6,C20)</x:f>
        <x:v>0</x:v>
      </x:c>
      <x:c r="F20" s="0" t="inlineStr">
        <x:v/>
        <x:is>
          <x:t/>
        </x:is>
      </x:c>
      <x:c r="G20" s="0" t="n">
        <x:v>1</x:v>
      </x:c>
      <x:c r="H20" s="0" t="n">
        <x:v>1400.000000000000</x:v>
      </x:c>
      <x:c r="I20" s="0" t="inlineStr">
        <x:v>g</x:v>
        <x:is>
          <x:t>g</x:t>
        </x:is>
      </x:c>
      <x:c r="J20" s="0" t="inlineStr">
        <x:v>1x1400g</x:v>
        <x:is>
          <x:t>1x1400g</x:t>
        </x:is>
      </x:c>
      <x:c r="K20" s="4" t="n">
        <x:f>IF(PRODUCT(G20,H20) &lt;&gt; 0, CEILING(PRODUCT(B6,C20)/PRODUCT(G20,H20),1.0), "")</x:f>
        <x:v>0</x:v>
      </x:c>
    </x:row>
    <x:row r="21">
      <x:c r="A21" s="0" t="inlineStr">
        <x:v>6246532</x:v>
        <x:is>
          <x:t>6246532</x:t>
        </x:is>
      </x:c>
      <x:c r="B21" s="9" t="inlineStr">
        <x:v>Hickory Barbecue Sauce *(Sennep)</x:v>
        <x:is>
          <x:t>Hickory Barbecue Sauce *(Sennep)</x:t>
        </x:is>
      </x:c>
      <x:c r="C21" s="0" t="n">
        <x:v/>
      </x:c>
      <x:c r="D21" s="0" t="inlineStr">
        <x:v/>
        <x:is>
          <x:t/>
        </x:is>
      </x:c>
      <x:c r="E21" s="4" t="n">
        <x:f>PRODUCT(B6,C21)</x:f>
        <x:v>0</x:v>
      </x:c>
      <x:c r="F21" s="0" t="inlineStr">
        <x:v/>
        <x:is>
          <x:t/>
        </x:is>
      </x:c>
      <x:c r="G21" s="0" t="n">
        <x:v>4</x:v>
      </x:c>
      <x:c r="H21" s="0" t="n">
        <x:v>3.790000000000</x:v>
      </x:c>
      <x:c r="I21" s="0" t="inlineStr">
        <x:v>l</x:v>
        <x:is>
          <x:t>l</x:t>
        </x:is>
      </x:c>
      <x:c r="J21" s="0" t="inlineStr">
        <x:v>4x3.79l</x:v>
        <x:is>
          <x:t>4x3.79l</x:t>
        </x:is>
      </x:c>
      <x:c r="K21" s="4" t="n">
        <x:f>IF(PRODUCT(G21,H21) &lt;&gt; 0, CEILING(PRODUCT(B6,C21)/PRODUCT(G21,H21),1.0), "")</x:f>
        <x:v>0</x:v>
      </x:c>
    </x:row>
    <x:row r="22">
      <x:c r="A22" s="0" t="inlineStr">
        <x:v/>
        <x:is>
          <x:t/>
        </x:is>
      </x:c>
      <x:c r="B22" s="9" t="inlineStr">
        <x:v>El Paradiso Salsa Verde </x:v>
        <x:is>
          <x:t>El Paradiso Salsa Verde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69f195c3cf446ee"/>
</x:worksheet>
</file>